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<sst xmlns="http://schemas.openxmlformats.org/spreadsheetml/2006/main" count="29" uniqueCount="21">
  <si>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</si>
  <si>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</si>
  <si>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</si>
  <si>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</si>
  <si>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</si>
  <si>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</si>
  <si>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</si>
  <si>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</si>
  <si>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</si>
  <si>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</si>
  <si>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</si>
  <si>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</si>
  <si>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</si>
  <si>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</si>
  <si>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</si>
  <si>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</si>
  <si>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</si>
  <si>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</si>
  <si>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</si>
  <si>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r>
      <t xml:space="preserve">            τον Σεπτέμβριο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</si>
  <si>
    <t>Σεπτέμβριος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</si>
</sst>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Σεπτέμβριο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1105</c:v>
                </c:pt>
                <c:pt idx="1">
                  <c:v>3399</c:v>
                </c:pt>
                <c:pt idx="2">
                  <c:v>4966</c:v>
                </c:pt>
                <c:pt idx="3">
                  <c:v>8680</c:v>
                </c:pt>
                <c:pt idx="4">
                  <c:v>59</c:v>
                </c:pt>
                <c:pt idx="5">
                  <c:v>1445</c:v>
                </c:pt>
                <c:pt idx="6">
                  <c:v>1034</c:v>
                </c:pt>
                <c:pt idx="7">
                  <c:v>6331</c:v>
                </c:pt>
                <c:pt idx="8">
                  <c:v>68</c:v>
                </c:pt>
                <c:pt idx="9">
                  <c:v>1979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706</c:v>
                </c:pt>
                <c:pt idx="1">
                  <c:v>2104</c:v>
                </c:pt>
                <c:pt idx="2">
                  <c:v>2890</c:v>
                </c:pt>
                <c:pt idx="3">
                  <c:v>3809</c:v>
                </c:pt>
                <c:pt idx="4">
                  <c:v>34</c:v>
                </c:pt>
                <c:pt idx="5">
                  <c:v>1097</c:v>
                </c:pt>
                <c:pt idx="6">
                  <c:v>474</c:v>
                </c:pt>
                <c:pt idx="7">
                  <c:v>3094</c:v>
                </c:pt>
                <c:pt idx="8">
                  <c:v>63</c:v>
                </c:pt>
                <c:pt idx="9">
                  <c:v>1682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762</c:v>
                </c:pt>
                <c:pt idx="1">
                  <c:v>2469</c:v>
                </c:pt>
                <c:pt idx="2">
                  <c:v>3537</c:v>
                </c:pt>
                <c:pt idx="3">
                  <c:v>4429</c:v>
                </c:pt>
                <c:pt idx="4">
                  <c:v>55</c:v>
                </c:pt>
                <c:pt idx="5">
                  <c:v>1491</c:v>
                </c:pt>
                <c:pt idx="6">
                  <c:v>557</c:v>
                </c:pt>
                <c:pt idx="7">
                  <c:v>3960</c:v>
                </c:pt>
                <c:pt idx="8">
                  <c:v>69</c:v>
                </c:pt>
                <c:pt idx="9">
                  <c:v>2845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35520"/>
        <c:axId val="153214976"/>
      </c:barChart>
      <c:catAx>
        <c:axId val="1330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21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1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03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Σεπτέμβριος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399</c:v>
                </c:pt>
                <c:pt idx="1">
                  <c:v>1295</c:v>
                </c:pt>
                <c:pt idx="2">
                  <c:v>637</c:v>
                </c:pt>
                <c:pt idx="3">
                  <c:v>2076</c:v>
                </c:pt>
                <c:pt idx="4">
                  <c:v>4871</c:v>
                </c:pt>
                <c:pt idx="5">
                  <c:v>25</c:v>
                </c:pt>
                <c:pt idx="6">
                  <c:v>348</c:v>
                </c:pt>
                <c:pt idx="7">
                  <c:v>560</c:v>
                </c:pt>
                <c:pt idx="8">
                  <c:v>3237</c:v>
                </c:pt>
                <c:pt idx="9">
                  <c:v>5</c:v>
                </c:pt>
                <c:pt idx="10">
                  <c:v>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29728"/>
        <c:axId val="159433088"/>
      </c:barChart>
      <c:catAx>
        <c:axId val="153529728"/>
        <c:scaling>
          <c:orientation val="minMax"/>
        </c:scaling>
        <c:delete val="1"/>
        <c:axPos val="l"/>
        <c:majorTickMark val="out"/>
        <c:minorTickMark val="none"/>
        <c:tickLblPos val="nextTo"/>
        <c:crossAx val="159433088"/>
        <c:crosses val="autoZero"/>
        <c:auto val="1"/>
        <c:lblAlgn val="ctr"/>
        <c:lblOffset val="100"/>
        <c:noMultiLvlLbl val="0"/>
      </c:catAx>
      <c:valAx>
        <c:axId val="1594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529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9" zoomScale="95" zoomScaleNormal="95" workbookViewId="0">
      <selection activeCell="S42" sqref="S42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20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2"/>
      <c r="B4" s="26" t="s">
        <v>3</v>
      </c>
      <c r="C4" s="46">
        <v>2018</v>
      </c>
      <c r="D4" s="46"/>
      <c r="E4" s="46">
        <v>2019</v>
      </c>
      <c r="F4" s="46"/>
      <c r="G4" s="46">
        <v>2020</v>
      </c>
      <c r="H4" s="46"/>
      <c r="I4" s="47" t="s">
        <v>17</v>
      </c>
      <c r="J4" s="47"/>
      <c r="K4" s="47" t="s">
        <v>18</v>
      </c>
      <c r="L4" s="48"/>
      <c r="M4" s="3"/>
      <c r="N4" s="11">
        <v>1</v>
      </c>
      <c r="O4" s="13">
        <f>C6</f>
        <v>762</v>
      </c>
      <c r="P4" s="14">
        <f>E6</f>
        <v>706</v>
      </c>
      <c r="Q4" s="14">
        <f>G6</f>
        <v>1105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2469</v>
      </c>
      <c r="P5" s="14">
        <f>E7</f>
        <v>2104</v>
      </c>
      <c r="Q5" s="14">
        <f>G7</f>
        <v>3399</v>
      </c>
    </row>
    <row r="6" spans="1:17" x14ac:dyDescent="0.2">
      <c r="A6" s="34">
        <v>1</v>
      </c>
      <c r="B6" s="28" t="s">
        <v>8</v>
      </c>
      <c r="C6" s="49">
        <v>762</v>
      </c>
      <c r="D6" s="41">
        <f>C6/C17</f>
        <v>3.5609140614047387E-2</v>
      </c>
      <c r="E6" s="49">
        <v>706</v>
      </c>
      <c r="F6" s="41">
        <f>E6/E17</f>
        <v>4.1607732201791606E-2</v>
      </c>
      <c r="G6" s="49">
        <v>1105</v>
      </c>
      <c r="H6" s="18">
        <f>G6/G17</f>
        <v>3.5972394036070054E-2</v>
      </c>
      <c r="I6" s="19">
        <f>G6-E6</f>
        <v>399</v>
      </c>
      <c r="J6" s="20">
        <f>I6/E6</f>
        <v>0.56515580736543913</v>
      </c>
      <c r="K6" s="19">
        <f t="shared" ref="K6:K17" si="0">G6-C6</f>
        <v>343</v>
      </c>
      <c r="L6" s="21">
        <f t="shared" ref="L6:L16" si="1">K6/C6</f>
        <v>0.45013123359580054</v>
      </c>
      <c r="M6" s="7"/>
      <c r="N6" s="11">
        <v>4</v>
      </c>
      <c r="O6" s="13">
        <f t="shared" ref="O6:O13" si="2">C9</f>
        <v>3537</v>
      </c>
      <c r="P6" s="14">
        <f t="shared" ref="P6:P13" si="3">E9</f>
        <v>2890</v>
      </c>
      <c r="Q6" s="14">
        <f t="shared" ref="Q6:Q13" si="4">G9</f>
        <v>4966</v>
      </c>
    </row>
    <row r="7" spans="1:17" x14ac:dyDescent="0.2">
      <c r="A7" s="34">
        <v>2</v>
      </c>
      <c r="B7" s="29" t="s">
        <v>9</v>
      </c>
      <c r="C7" s="49">
        <v>2469</v>
      </c>
      <c r="D7" s="41">
        <f>C7/C17</f>
        <v>0.11537922332819291</v>
      </c>
      <c r="E7" s="49">
        <v>2104</v>
      </c>
      <c r="F7" s="41">
        <f>E7/E17</f>
        <v>0.123998114097124</v>
      </c>
      <c r="G7" s="49">
        <v>3399</v>
      </c>
      <c r="H7" s="18">
        <f>G7/G17</f>
        <v>0.11065173513900645</v>
      </c>
      <c r="I7" s="19">
        <f t="shared" ref="I7:I17" si="5">G7-E7</f>
        <v>1295</v>
      </c>
      <c r="J7" s="20">
        <f t="shared" ref="J7:J17" si="6">I7/E7</f>
        <v>0.61549429657794674</v>
      </c>
      <c r="K7" s="19">
        <f t="shared" si="0"/>
        <v>930</v>
      </c>
      <c r="L7" s="21">
        <f t="shared" si="1"/>
        <v>0.37667071688942894</v>
      </c>
      <c r="M7" s="7"/>
      <c r="N7" s="11">
        <v>5</v>
      </c>
      <c r="O7" s="13">
        <f t="shared" si="2"/>
        <v>4429</v>
      </c>
      <c r="P7" s="14">
        <f t="shared" si="3"/>
        <v>3809</v>
      </c>
      <c r="Q7" s="14">
        <f t="shared" si="4"/>
        <v>8680</v>
      </c>
    </row>
    <row r="8" spans="1:17" x14ac:dyDescent="0.2">
      <c r="A8" s="34">
        <v>3</v>
      </c>
      <c r="B8" s="29" t="s">
        <v>10</v>
      </c>
      <c r="C8" s="49">
        <v>1225</v>
      </c>
      <c r="D8" s="41">
        <f>C8/C17</f>
        <v>5.7245665685312398E-2</v>
      </c>
      <c r="E8" s="49">
        <v>1015</v>
      </c>
      <c r="F8" s="41">
        <f>E8/E17</f>
        <v>5.9818481848184821E-2</v>
      </c>
      <c r="G8" s="49">
        <v>1652</v>
      </c>
      <c r="H8" s="18">
        <f>G8/G17</f>
        <v>5.3779542938993424E-2</v>
      </c>
      <c r="I8" s="19">
        <f t="shared" si="5"/>
        <v>637</v>
      </c>
      <c r="J8" s="20">
        <f t="shared" si="6"/>
        <v>0.62758620689655176</v>
      </c>
      <c r="K8" s="19">
        <f t="shared" si="0"/>
        <v>427</v>
      </c>
      <c r="L8" s="21">
        <f t="shared" si="1"/>
        <v>0.34857142857142859</v>
      </c>
      <c r="M8" s="7"/>
      <c r="N8" s="11">
        <v>6</v>
      </c>
      <c r="O8" s="13">
        <f t="shared" si="2"/>
        <v>55</v>
      </c>
      <c r="P8" s="14">
        <f t="shared" si="3"/>
        <v>34</v>
      </c>
      <c r="Q8" s="14">
        <f t="shared" si="4"/>
        <v>59</v>
      </c>
    </row>
    <row r="9" spans="1:17" ht="15.75" x14ac:dyDescent="0.25">
      <c r="A9" s="34">
        <v>4</v>
      </c>
      <c r="B9" s="25" t="s">
        <v>11</v>
      </c>
      <c r="C9" s="49">
        <v>3537</v>
      </c>
      <c r="D9" s="41">
        <f>C9/C17</f>
        <v>0.16528809757465301</v>
      </c>
      <c r="E9" s="49">
        <v>2890</v>
      </c>
      <c r="F9" s="41">
        <f>E9/E17</f>
        <v>0.17032060348892031</v>
      </c>
      <c r="G9" s="49">
        <v>4966</v>
      </c>
      <c r="H9" s="18">
        <f>G9/G17</f>
        <v>0.16166417084445603</v>
      </c>
      <c r="I9" s="19">
        <f t="shared" si="5"/>
        <v>2076</v>
      </c>
      <c r="J9" s="20">
        <f t="shared" si="6"/>
        <v>0.71833910034602078</v>
      </c>
      <c r="K9" s="19">
        <f t="shared" si="0"/>
        <v>1429</v>
      </c>
      <c r="L9" s="21">
        <f t="shared" si="1"/>
        <v>0.40401470172462539</v>
      </c>
      <c r="M9" s="9"/>
      <c r="N9" s="11">
        <v>7</v>
      </c>
      <c r="O9" s="13">
        <f t="shared" si="2"/>
        <v>1491</v>
      </c>
      <c r="P9" s="14">
        <f t="shared" si="3"/>
        <v>1097</v>
      </c>
      <c r="Q9" s="14">
        <f t="shared" si="4"/>
        <v>1445</v>
      </c>
    </row>
    <row r="10" spans="1:17" x14ac:dyDescent="0.2">
      <c r="A10" s="34">
        <v>5</v>
      </c>
      <c r="B10" s="25" t="s">
        <v>12</v>
      </c>
      <c r="C10" s="49">
        <v>4429</v>
      </c>
      <c r="D10" s="41">
        <f>C10/C17</f>
        <v>0.20697228842469273</v>
      </c>
      <c r="E10" s="49">
        <v>3809</v>
      </c>
      <c r="F10" s="41">
        <f>E10/E17</f>
        <v>0.22448137670909948</v>
      </c>
      <c r="G10" s="49">
        <v>8680</v>
      </c>
      <c r="H10" s="18">
        <f>G10/G17</f>
        <v>0.28257047984894851</v>
      </c>
      <c r="I10" s="19">
        <f t="shared" si="5"/>
        <v>4871</v>
      </c>
      <c r="J10" s="20">
        <f t="shared" si="6"/>
        <v>1.2788133368338146</v>
      </c>
      <c r="K10" s="19">
        <f t="shared" si="0"/>
        <v>4251</v>
      </c>
      <c r="L10" s="21">
        <f t="shared" si="1"/>
        <v>0.95981034093474826</v>
      </c>
      <c r="M10" s="7"/>
      <c r="N10" s="11">
        <v>8</v>
      </c>
      <c r="O10" s="13">
        <f t="shared" si="2"/>
        <v>557</v>
      </c>
      <c r="P10" s="14">
        <f t="shared" si="3"/>
        <v>474</v>
      </c>
      <c r="Q10" s="14">
        <f t="shared" si="4"/>
        <v>1034</v>
      </c>
    </row>
    <row r="11" spans="1:17" x14ac:dyDescent="0.2">
      <c r="A11" s="34">
        <v>6</v>
      </c>
      <c r="B11" s="25" t="s">
        <v>13</v>
      </c>
      <c r="C11" s="49">
        <v>55</v>
      </c>
      <c r="D11" s="41">
        <f>C11/C17</f>
        <v>2.5702135613813728E-3</v>
      </c>
      <c r="E11" s="49">
        <v>34</v>
      </c>
      <c r="F11" s="41">
        <f>E11/E17</f>
        <v>2.0037718057520039E-3</v>
      </c>
      <c r="G11" s="49">
        <v>59</v>
      </c>
      <c r="H11" s="18">
        <f>G11/G17</f>
        <v>1.9206979621069081E-3</v>
      </c>
      <c r="I11" s="19">
        <f t="shared" si="5"/>
        <v>25</v>
      </c>
      <c r="J11" s="20">
        <f t="shared" si="6"/>
        <v>0.73529411764705888</v>
      </c>
      <c r="K11" s="19">
        <f t="shared" si="0"/>
        <v>4</v>
      </c>
      <c r="L11" s="21">
        <f t="shared" si="1"/>
        <v>7.2727272727272724E-2</v>
      </c>
      <c r="M11" s="7"/>
      <c r="N11" s="11">
        <v>9</v>
      </c>
      <c r="O11" s="13">
        <f>C14</f>
        <v>3960</v>
      </c>
      <c r="P11" s="14">
        <f t="shared" si="3"/>
        <v>3094</v>
      </c>
      <c r="Q11" s="14">
        <f t="shared" si="4"/>
        <v>6331</v>
      </c>
    </row>
    <row r="12" spans="1:17" x14ac:dyDescent="0.2">
      <c r="A12" s="34">
        <v>7</v>
      </c>
      <c r="B12" s="25" t="s">
        <v>14</v>
      </c>
      <c r="C12" s="49">
        <v>1491</v>
      </c>
      <c r="D12" s="41">
        <f>C12/C17</f>
        <v>6.9676153091265944E-2</v>
      </c>
      <c r="E12" s="49">
        <v>1097</v>
      </c>
      <c r="F12" s="41">
        <f>E12/E17</f>
        <v>6.4651107967939644E-2</v>
      </c>
      <c r="G12" s="49">
        <v>1445</v>
      </c>
      <c r="H12" s="18">
        <f>G12/G17</f>
        <v>4.7040822970245456E-2</v>
      </c>
      <c r="I12" s="19">
        <f t="shared" si="5"/>
        <v>348</v>
      </c>
      <c r="J12" s="20">
        <f t="shared" si="6"/>
        <v>0.31722880583409296</v>
      </c>
      <c r="K12" s="19">
        <f t="shared" si="0"/>
        <v>-46</v>
      </c>
      <c r="L12" s="21">
        <f t="shared" si="1"/>
        <v>-3.085177733065057E-2</v>
      </c>
      <c r="M12" s="7"/>
      <c r="N12" s="11">
        <v>10</v>
      </c>
      <c r="O12" s="13">
        <f t="shared" si="2"/>
        <v>69</v>
      </c>
      <c r="P12" s="14">
        <f t="shared" si="3"/>
        <v>63</v>
      </c>
      <c r="Q12" s="14">
        <f t="shared" si="4"/>
        <v>68</v>
      </c>
    </row>
    <row r="13" spans="1:17" x14ac:dyDescent="0.2">
      <c r="A13" s="34">
        <v>8</v>
      </c>
      <c r="B13" s="25" t="s">
        <v>16</v>
      </c>
      <c r="C13" s="49">
        <v>557</v>
      </c>
      <c r="D13" s="41">
        <f>C13/C17</f>
        <v>2.6029253703444086E-2</v>
      </c>
      <c r="E13" s="49">
        <v>474</v>
      </c>
      <c r="F13" s="41">
        <f>E13/E17</f>
        <v>2.7934936350777935E-2</v>
      </c>
      <c r="G13" s="49">
        <v>1034</v>
      </c>
      <c r="H13" s="18">
        <f>G13/G17</f>
        <v>3.3661045640992253E-2</v>
      </c>
      <c r="I13" s="19">
        <f t="shared" si="5"/>
        <v>560</v>
      </c>
      <c r="J13" s="20">
        <f t="shared" si="6"/>
        <v>1.1814345991561181</v>
      </c>
      <c r="K13" s="19">
        <f t="shared" si="0"/>
        <v>477</v>
      </c>
      <c r="L13" s="21">
        <f t="shared" si="1"/>
        <v>0.85637342908438063</v>
      </c>
      <c r="M13" s="7"/>
      <c r="N13" s="11">
        <v>11</v>
      </c>
      <c r="O13" s="13">
        <f t="shared" si="2"/>
        <v>2845</v>
      </c>
      <c r="P13" s="14">
        <f t="shared" si="3"/>
        <v>1682</v>
      </c>
      <c r="Q13" s="14">
        <f t="shared" si="4"/>
        <v>1979</v>
      </c>
    </row>
    <row r="14" spans="1:17" x14ac:dyDescent="0.2">
      <c r="A14" s="34">
        <v>9</v>
      </c>
      <c r="B14" s="25" t="s">
        <v>15</v>
      </c>
      <c r="C14" s="49">
        <v>3960</v>
      </c>
      <c r="D14" s="41">
        <f>C14/C17</f>
        <v>0.18505537641945885</v>
      </c>
      <c r="E14" s="49">
        <v>3094</v>
      </c>
      <c r="F14" s="41">
        <f>E14/E17</f>
        <v>0.18234323432343233</v>
      </c>
      <c r="G14" s="49">
        <v>6331</v>
      </c>
      <c r="H14" s="18">
        <f>G14/G17</f>
        <v>0.20610065759489551</v>
      </c>
      <c r="I14" s="19">
        <f t="shared" si="5"/>
        <v>3237</v>
      </c>
      <c r="J14" s="20">
        <f t="shared" si="6"/>
        <v>1.046218487394958</v>
      </c>
      <c r="K14" s="19">
        <f t="shared" si="0"/>
        <v>2371</v>
      </c>
      <c r="L14" s="21">
        <f t="shared" si="1"/>
        <v>0.59873737373737379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49">
        <v>69</v>
      </c>
      <c r="D15" s="41">
        <f>C15/C17</f>
        <v>3.2244497406420862E-3</v>
      </c>
      <c r="E15" s="49">
        <v>63</v>
      </c>
      <c r="F15" s="41">
        <f>E15/E17</f>
        <v>3.7128712871287127E-3</v>
      </c>
      <c r="G15" s="49">
        <v>68</v>
      </c>
      <c r="H15" s="18">
        <f>G15/G17</f>
        <v>2.2136857868350806E-3</v>
      </c>
      <c r="I15" s="19">
        <f t="shared" si="5"/>
        <v>5</v>
      </c>
      <c r="J15" s="20">
        <f t="shared" si="6"/>
        <v>7.9365079365079361E-2</v>
      </c>
      <c r="K15" s="19">
        <f t="shared" si="0"/>
        <v>-1</v>
      </c>
      <c r="L15" s="21">
        <f t="shared" si="1"/>
        <v>-1.4492753623188406E-2</v>
      </c>
      <c r="M15" s="7"/>
      <c r="N15" s="1"/>
      <c r="O15" s="1"/>
      <c r="P15" s="1"/>
      <c r="Q15" s="40"/>
    </row>
    <row r="16" spans="1:17" x14ac:dyDescent="0.2">
      <c r="A16" s="34">
        <v>11</v>
      </c>
      <c r="B16" s="17" t="s">
        <v>6</v>
      </c>
      <c r="C16" s="49">
        <v>2845</v>
      </c>
      <c r="D16" s="41">
        <f>C16/C17</f>
        <v>0.13295013785690921</v>
      </c>
      <c r="E16" s="49">
        <v>1682</v>
      </c>
      <c r="F16" s="41">
        <f>E16/E17</f>
        <v>9.9127769919849132E-2</v>
      </c>
      <c r="G16" s="49">
        <v>1979</v>
      </c>
      <c r="H16" s="18">
        <f>G16/G17</f>
        <v>6.4424767237450359E-2</v>
      </c>
      <c r="I16" s="19">
        <f t="shared" si="5"/>
        <v>297</v>
      </c>
      <c r="J16" s="20">
        <f t="shared" si="6"/>
        <v>0.17657550535077288</v>
      </c>
      <c r="K16" s="19">
        <f t="shared" si="0"/>
        <v>-866</v>
      </c>
      <c r="L16" s="21">
        <f t="shared" si="1"/>
        <v>-0.30439367311072058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37">
        <f>SUM(C6:C16)</f>
        <v>21399</v>
      </c>
      <c r="D17" s="38">
        <f>C17/C17</f>
        <v>1</v>
      </c>
      <c r="E17" s="37">
        <f>SUM(E6:E16)</f>
        <v>16968</v>
      </c>
      <c r="F17" s="39">
        <f>E17/E17</f>
        <v>1</v>
      </c>
      <c r="G17" s="37">
        <f>SUM(G6:G16)</f>
        <v>30718</v>
      </c>
      <c r="H17" s="39">
        <f>G17/G17</f>
        <v>1</v>
      </c>
      <c r="I17" s="23">
        <f t="shared" si="5"/>
        <v>13750</v>
      </c>
      <c r="J17" s="22">
        <f t="shared" si="6"/>
        <v>0.8103488920320604</v>
      </c>
      <c r="K17" s="23">
        <f t="shared" si="0"/>
        <v>9319</v>
      </c>
      <c r="L17" s="24">
        <f t="shared" ref="L17" si="7">K17/C17</f>
        <v>0.43548763960932751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2020-10-02T09:18:19Z</cp:lastPrinted>
  <dcterms:created xsi:type="dcterms:W3CDTF">2003-06-02T05:51:50Z</dcterms:created>
  <dcterms:modified xsi:type="dcterms:W3CDTF">2020-10-02T10:40:11Z</dcterms:modified>
</cp:coreProperties>
</file>